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a\Desktop\SONJA\ŠKOLSKI ODBOR\"/>
    </mc:Choice>
  </mc:AlternateContent>
  <bookViews>
    <workbookView xWindow="0" yWindow="0" windowWidth="21600" windowHeight="9735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PRIHODA'!$A$1:$H$52</definedName>
  </definedNames>
  <calcPr calcId="162913"/>
</workbook>
</file>

<file path=xl/calcChain.xml><?xml version="1.0" encoding="utf-8"?>
<calcChain xmlns="http://schemas.openxmlformats.org/spreadsheetml/2006/main">
  <c r="H22" i="4" l="1"/>
  <c r="G22" i="4"/>
  <c r="F22" i="4"/>
  <c r="H10" i="4"/>
  <c r="G10" i="4"/>
  <c r="F10" i="4"/>
  <c r="H7" i="4"/>
  <c r="G7" i="4"/>
  <c r="F7" i="4"/>
  <c r="B51" i="2"/>
  <c r="C51" i="2"/>
  <c r="D51" i="2"/>
  <c r="F51" i="2"/>
  <c r="B29" i="2"/>
  <c r="C29" i="2"/>
  <c r="D29" i="2"/>
  <c r="F29" i="2"/>
  <c r="C16" i="2"/>
  <c r="B17" i="2" s="1"/>
  <c r="B52" i="2" l="1"/>
  <c r="B30" i="2"/>
  <c r="H13" i="4"/>
  <c r="H24" i="4" s="1"/>
  <c r="G13" i="4"/>
  <c r="G24" i="4" s="1"/>
  <c r="F13" i="4"/>
  <c r="F24" i="4" s="1"/>
</calcChain>
</file>

<file path=xl/sharedStrings.xml><?xml version="1.0" encoding="utf-8"?>
<sst xmlns="http://schemas.openxmlformats.org/spreadsheetml/2006/main" count="151" uniqueCount="69">
  <si>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</si>
  <si>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</si>
  <si>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</si>
  <si>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</si>
  <si>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</si>
  <si>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</si>
  <si>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</si>
  <si>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</si>
  <si>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</si>
  <si>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</si>
  <si>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</si>
  <si>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</si>
  <si>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</si>
  <si>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</si>
  <si>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</si>
  <si>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</si>
  <si>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</si>
  <si>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</si>
  <si>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</si>
  <si>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</si>
  <si>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</si>
  <si>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</si>
  <si>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</si>
  <si>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</si>
  <si>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</si>
  <si>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</si>
  <si>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</si>
  <si>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</si>
  <si>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</si>
  <si>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</si>
  <si>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</si>
  <si>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</si>
  <si>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</si>
  <si>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</si>
  <si>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</si>
  <si>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</si>
  <si>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</si>
  <si>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</si>
  <si>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</si>
  <si>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</si>
  <si>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</si>
  <si>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</si>
  <si>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</si>
  <si>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</si>
  <si>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</si>
  <si>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</si>
  <si>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</si>
  <si>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</si>
  <si>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</si>
  <si>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</si>
  <si>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</si>
  <si>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</si>
  <si>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</si>
  <si>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</si>
  <si>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</si>
  <si>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</si>
  <si>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</si>
  <si>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</si>
  <si>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</si>
  <si>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</si>
  <si>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</si>
  <si>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</si>
  <si>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</si>
  <si>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</si>
  <si>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</si>
  <si>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>PRIJEDLOG FINANCIJSKOG PLANA O.Š.NEGOSLAVCI ZA 2022. I                                                                                                                                                PROJEKCIJA PLANA ZA  2023. I 2024. GODINU</t>
  </si>
  <si>
    <t>O.Š. NEGOSLAVCI</t>
  </si>
  <si>
    <t>Ostala oprema</t>
  </si>
  <si>
    <t>Knjige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</si>
</sst>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MS Sans Serif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4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1" fontId="18" fillId="0" borderId="39" xfId="0" applyNumberFormat="1" applyFont="1" applyBorder="1" applyAlignment="1">
      <alignment horizontal="left" wrapText="1"/>
    </xf>
    <xf numFmtId="3" fontId="18" fillId="0" borderId="40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0" fontId="23" fillId="22" borderId="10" xfId="0" applyNumberFormat="1" applyFont="1" applyFill="1" applyBorder="1" applyAlignment="1" applyProtection="1">
      <alignment horizontal="center" wrapText="1"/>
    </xf>
    <xf numFmtId="0" fontId="23" fillId="22" borderId="10" xfId="0" applyNumberFormat="1" applyFont="1" applyFill="1" applyBorder="1" applyAlignment="1" applyProtection="1">
      <alignment horizontal="center" vertical="center" wrapText="1"/>
    </xf>
    <xf numFmtId="164" fontId="23" fillId="0" borderId="23" xfId="43" applyNumberFormat="1" applyFont="1" applyFill="1" applyBorder="1" applyAlignment="1" applyProtection="1"/>
    <xf numFmtId="164" fontId="22" fillId="0" borderId="23" xfId="43" applyNumberFormat="1" applyFont="1" applyFill="1" applyBorder="1" applyAlignment="1" applyProtection="1"/>
    <xf numFmtId="164" fontId="23" fillId="0" borderId="23" xfId="43" applyNumberFormat="1" applyFont="1" applyFill="1" applyBorder="1" applyAlignment="1" applyProtection="1">
      <alignment horizontal="right"/>
    </xf>
    <xf numFmtId="164" fontId="22" fillId="0" borderId="23" xfId="43" applyNumberFormat="1" applyFont="1" applyFill="1" applyBorder="1" applyAlignment="1" applyProtection="1">
      <alignment horizontal="right"/>
    </xf>
    <xf numFmtId="164" fontId="23" fillId="0" borderId="23" xfId="43" applyNumberFormat="1" applyFont="1" applyFill="1" applyBorder="1" applyAlignment="1" applyProtection="1">
      <alignment horizontal="center"/>
    </xf>
    <xf numFmtId="164" fontId="22" fillId="0" borderId="23" xfId="43" applyNumberFormat="1" applyFont="1" applyFill="1" applyBorder="1" applyAlignment="1" applyProtection="1">
      <alignment horizontal="center"/>
    </xf>
    <xf numFmtId="164" fontId="23" fillId="0" borderId="22" xfId="43" applyNumberFormat="1" applyFont="1" applyFill="1" applyBorder="1" applyAlignment="1" applyProtection="1"/>
    <xf numFmtId="1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164" fontId="22" fillId="0" borderId="22" xfId="43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4" xfId="0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4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3" fontId="19" fillId="0" borderId="45" xfId="0" applyNumberFormat="1" applyFont="1" applyBorder="1" applyAlignment="1">
      <alignment horizont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topLeftCell="A43" zoomScale="120" zoomScaleSheetLayoutView="120" workbookViewId="0">
      <selection activeCell="H12" sqref="H12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>
      <c r="A2" s="141"/>
      <c r="B2" s="141"/>
      <c r="C2" s="141"/>
      <c r="D2" s="141"/>
      <c r="E2" s="141"/>
      <c r="F2" s="141"/>
      <c r="G2" s="141"/>
      <c r="H2" s="141"/>
    </row>
    <row r="3" spans="1:10" ht="48" customHeight="1">
      <c r="A3" s="142" t="s">
        <v>65</v>
      </c>
      <c r="B3" s="142"/>
      <c r="C3" s="142"/>
      <c r="D3" s="142"/>
      <c r="E3" s="142"/>
      <c r="F3" s="142"/>
      <c r="G3" s="142"/>
      <c r="H3" s="142"/>
    </row>
    <row r="4" spans="1:10" s="48" customFormat="1" ht="26.25" customHeight="1">
      <c r="A4" s="142" t="s">
        <v>34</v>
      </c>
      <c r="B4" s="142"/>
      <c r="C4" s="142"/>
      <c r="D4" s="142"/>
      <c r="E4" s="142"/>
      <c r="F4" s="142"/>
      <c r="G4" s="143"/>
      <c r="H4" s="143"/>
    </row>
    <row r="5" spans="1:10" ht="15.75" customHeight="1">
      <c r="A5" s="49"/>
      <c r="B5" s="50"/>
      <c r="C5" s="50"/>
      <c r="D5" s="50"/>
      <c r="E5" s="50"/>
    </row>
    <row r="6" spans="1:10" ht="27.75" customHeight="1">
      <c r="A6" s="51"/>
      <c r="B6" s="52"/>
      <c r="C6" s="52"/>
      <c r="D6" s="53"/>
      <c r="E6" s="54"/>
      <c r="F6" s="129" t="s">
        <v>57</v>
      </c>
      <c r="G6" s="129" t="s">
        <v>58</v>
      </c>
      <c r="H6" s="130" t="s">
        <v>59</v>
      </c>
      <c r="I6" s="57"/>
    </row>
    <row r="7" spans="1:10" ht="27.75" customHeight="1">
      <c r="A7" s="144" t="s">
        <v>35</v>
      </c>
      <c r="B7" s="145"/>
      <c r="C7" s="145"/>
      <c r="D7" s="145"/>
      <c r="E7" s="146"/>
      <c r="F7" s="71">
        <f>+F8+F9</f>
        <v>4172377</v>
      </c>
      <c r="G7" s="71">
        <f>G8+G9</f>
        <v>4037377</v>
      </c>
      <c r="H7" s="71">
        <f>+H8+H9</f>
        <v>4052377</v>
      </c>
      <c r="I7" s="69"/>
    </row>
    <row r="8" spans="1:10" ht="22.5" customHeight="1">
      <c r="A8" s="147" t="s">
        <v>0</v>
      </c>
      <c r="B8" s="148"/>
      <c r="C8" s="148"/>
      <c r="D8" s="148"/>
      <c r="E8" s="149"/>
      <c r="F8" s="74">
        <v>4172377</v>
      </c>
      <c r="G8" s="74">
        <v>4037377</v>
      </c>
      <c r="H8" s="74">
        <v>4052377</v>
      </c>
    </row>
    <row r="9" spans="1:10" ht="22.5" customHeight="1">
      <c r="A9" s="150" t="s">
        <v>37</v>
      </c>
      <c r="B9" s="149"/>
      <c r="C9" s="149"/>
      <c r="D9" s="149"/>
      <c r="E9" s="149"/>
      <c r="F9" s="74">
        <v>0</v>
      </c>
      <c r="G9" s="74">
        <v>0</v>
      </c>
      <c r="H9" s="74">
        <v>0</v>
      </c>
    </row>
    <row r="10" spans="1:10" ht="22.5" customHeight="1">
      <c r="A10" s="70" t="s">
        <v>36</v>
      </c>
      <c r="B10" s="73"/>
      <c r="C10" s="73"/>
      <c r="D10" s="73"/>
      <c r="E10" s="73"/>
      <c r="F10" s="71">
        <f>+F11+F12</f>
        <v>4172377</v>
      </c>
      <c r="G10" s="71">
        <f>+G11+G12</f>
        <v>4037377</v>
      </c>
      <c r="H10" s="71">
        <f>+H11+H12</f>
        <v>4052377</v>
      </c>
    </row>
    <row r="11" spans="1:10" ht="22.5" customHeight="1">
      <c r="A11" s="151" t="s">
        <v>1</v>
      </c>
      <c r="B11" s="148"/>
      <c r="C11" s="148"/>
      <c r="D11" s="148"/>
      <c r="E11" s="152"/>
      <c r="F11" s="74">
        <v>4117377</v>
      </c>
      <c r="G11" s="74">
        <v>3982377</v>
      </c>
      <c r="H11" s="59">
        <v>3997377</v>
      </c>
      <c r="I11" s="38"/>
      <c r="J11" s="38"/>
    </row>
    <row r="12" spans="1:10" ht="22.5" customHeight="1">
      <c r="A12" s="153" t="s">
        <v>39</v>
      </c>
      <c r="B12" s="149"/>
      <c r="C12" s="149"/>
      <c r="D12" s="149"/>
      <c r="E12" s="149"/>
      <c r="F12" s="58">
        <v>55000</v>
      </c>
      <c r="G12" s="58">
        <v>55000</v>
      </c>
      <c r="H12" s="59">
        <v>55000</v>
      </c>
      <c r="I12" s="38"/>
      <c r="J12" s="38"/>
    </row>
    <row r="13" spans="1:10" ht="22.5" customHeight="1">
      <c r="A13" s="154" t="s">
        <v>2</v>
      </c>
      <c r="B13" s="145"/>
      <c r="C13" s="145"/>
      <c r="D13" s="145"/>
      <c r="E13" s="145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>
      <c r="A14" s="142"/>
      <c r="B14" s="155"/>
      <c r="C14" s="155"/>
      <c r="D14" s="155"/>
      <c r="E14" s="155"/>
      <c r="F14" s="156"/>
      <c r="G14" s="156"/>
      <c r="H14" s="156"/>
    </row>
    <row r="15" spans="1:10" ht="27.75" customHeight="1">
      <c r="A15" s="51"/>
      <c r="B15" s="52"/>
      <c r="C15" s="52"/>
      <c r="D15" s="53"/>
      <c r="E15" s="54"/>
      <c r="F15" s="55" t="s">
        <v>57</v>
      </c>
      <c r="G15" s="55" t="s">
        <v>58</v>
      </c>
      <c r="H15" s="56" t="s">
        <v>59</v>
      </c>
      <c r="J15" s="38"/>
    </row>
    <row r="16" spans="1:10" ht="30.75" customHeight="1">
      <c r="A16" s="157" t="s">
        <v>63</v>
      </c>
      <c r="B16" s="158"/>
      <c r="C16" s="158"/>
      <c r="D16" s="158"/>
      <c r="E16" s="159"/>
      <c r="F16" s="75"/>
      <c r="G16" s="75"/>
      <c r="H16" s="76"/>
      <c r="J16" s="38"/>
    </row>
    <row r="17" spans="1:11" ht="34.5" customHeight="1">
      <c r="A17" s="160" t="s">
        <v>64</v>
      </c>
      <c r="B17" s="161"/>
      <c r="C17" s="161"/>
      <c r="D17" s="161"/>
      <c r="E17" s="162"/>
      <c r="F17" s="77"/>
      <c r="G17" s="77"/>
      <c r="H17" s="72"/>
      <c r="J17" s="38"/>
    </row>
    <row r="18" spans="1:11" s="43" customFormat="1" ht="25.5" customHeight="1">
      <c r="A18" s="165"/>
      <c r="B18" s="155"/>
      <c r="C18" s="155"/>
      <c r="D18" s="155"/>
      <c r="E18" s="155"/>
      <c r="F18" s="156"/>
      <c r="G18" s="156"/>
      <c r="H18" s="156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57</v>
      </c>
      <c r="G19" s="55" t="s">
        <v>58</v>
      </c>
      <c r="H19" s="56" t="s">
        <v>59</v>
      </c>
      <c r="J19" s="78"/>
      <c r="K19" s="78"/>
    </row>
    <row r="20" spans="1:11" s="43" customFormat="1" ht="22.5" customHeight="1">
      <c r="A20" s="147" t="s">
        <v>3</v>
      </c>
      <c r="B20" s="148"/>
      <c r="C20" s="148"/>
      <c r="D20" s="148"/>
      <c r="E20" s="148"/>
      <c r="F20" s="58"/>
      <c r="G20" s="58"/>
      <c r="H20" s="58"/>
      <c r="J20" s="78"/>
    </row>
    <row r="21" spans="1:11" s="43" customFormat="1" ht="33.75" customHeight="1">
      <c r="A21" s="147" t="s">
        <v>4</v>
      </c>
      <c r="B21" s="148"/>
      <c r="C21" s="148"/>
      <c r="D21" s="148"/>
      <c r="E21" s="148"/>
      <c r="F21" s="58"/>
      <c r="G21" s="58"/>
      <c r="H21" s="58"/>
    </row>
    <row r="22" spans="1:11" s="43" customFormat="1" ht="22.5" customHeight="1">
      <c r="A22" s="154" t="s">
        <v>5</v>
      </c>
      <c r="B22" s="145"/>
      <c r="C22" s="145"/>
      <c r="D22" s="145"/>
      <c r="E22" s="145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>
      <c r="A23" s="165"/>
      <c r="B23" s="155"/>
      <c r="C23" s="155"/>
      <c r="D23" s="155"/>
      <c r="E23" s="155"/>
      <c r="F23" s="156"/>
      <c r="G23" s="156"/>
      <c r="H23" s="156"/>
    </row>
    <row r="24" spans="1:11" s="43" customFormat="1" ht="22.5" customHeight="1">
      <c r="A24" s="151" t="s">
        <v>6</v>
      </c>
      <c r="B24" s="148"/>
      <c r="C24" s="148"/>
      <c r="D24" s="148"/>
      <c r="E24" s="14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>
      <c r="A25" s="60"/>
      <c r="B25" s="50"/>
      <c r="C25" s="50"/>
      <c r="D25" s="50"/>
      <c r="E25" s="50"/>
    </row>
    <row r="26" spans="1:11" ht="42" customHeight="1">
      <c r="A26" s="163" t="s">
        <v>40</v>
      </c>
      <c r="B26" s="164"/>
      <c r="C26" s="164"/>
      <c r="D26" s="164"/>
      <c r="E26" s="164"/>
      <c r="F26" s="164"/>
      <c r="G26" s="164"/>
      <c r="H26" s="164"/>
    </row>
    <row r="27" spans="1:11">
      <c r="E27" s="80"/>
    </row>
    <row r="31" spans="1:11">
      <c r="F31" s="38"/>
      <c r="G31" s="38"/>
      <c r="H31" s="38"/>
    </row>
    <row r="32" spans="1:11">
      <c r="F32" s="38"/>
      <c r="G32" s="38"/>
      <c r="H32" s="38"/>
    </row>
    <row r="33" spans="5:8">
      <c r="E33" s="81"/>
      <c r="F33" s="40"/>
      <c r="G33" s="40"/>
      <c r="H33" s="40"/>
    </row>
    <row r="34" spans="5:8">
      <c r="E34" s="81"/>
      <c r="F34" s="38"/>
      <c r="G34" s="38"/>
      <c r="H34" s="38"/>
    </row>
    <row r="35" spans="5:8">
      <c r="E35" s="81"/>
      <c r="F35" s="38"/>
      <c r="G35" s="38"/>
      <c r="H35" s="38"/>
    </row>
    <row r="36" spans="5:8">
      <c r="E36" s="81"/>
      <c r="F36" s="38"/>
      <c r="G36" s="38"/>
      <c r="H36" s="38"/>
    </row>
    <row r="37" spans="5:8">
      <c r="E37" s="81"/>
      <c r="F37" s="38"/>
      <c r="G37" s="38"/>
      <c r="H37" s="38"/>
    </row>
    <row r="38" spans="5:8">
      <c r="E38" s="81"/>
    </row>
    <row r="43" spans="5:8">
      <c r="F43" s="38"/>
    </row>
    <row r="44" spans="5:8">
      <c r="F44" s="38"/>
    </row>
    <row r="45" spans="5:8">
      <c r="F45" s="38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view="pageBreakPreview" zoomScale="120" zoomScaleSheetLayoutView="120" workbookViewId="0">
      <selection activeCell="A33" sqref="A33:XFD33"/>
    </sheetView>
  </sheetViews>
  <sheetFormatPr defaultColWidth="11.42578125" defaultRowHeight="12.75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thickBot="1">
      <c r="A1" s="142" t="s">
        <v>7</v>
      </c>
      <c r="B1" s="142"/>
      <c r="C1" s="142"/>
      <c r="D1" s="142"/>
      <c r="E1" s="142"/>
      <c r="F1" s="142"/>
      <c r="G1" s="142"/>
      <c r="H1" s="142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8" t="s">
        <v>41</v>
      </c>
      <c r="C3" s="169"/>
      <c r="D3" s="169"/>
      <c r="E3" s="169"/>
      <c r="F3" s="169"/>
      <c r="G3" s="169"/>
      <c r="H3" s="170"/>
    </row>
    <row r="4" spans="1:8" s="1" customFormat="1" ht="90" thickBot="1">
      <c r="A4" s="66" t="s">
        <v>49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>
      <c r="A6" s="111">
        <v>652</v>
      </c>
      <c r="B6" s="112"/>
      <c r="C6" s="113"/>
      <c r="D6" s="113">
        <v>100000</v>
      </c>
      <c r="E6" s="113">
        <v>3542377</v>
      </c>
      <c r="F6" s="113"/>
      <c r="G6" s="114"/>
      <c r="H6" s="115"/>
    </row>
    <row r="7" spans="1:8" s="1" customFormat="1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>
      <c r="A9" s="111">
        <v>663</v>
      </c>
      <c r="B9" s="112"/>
      <c r="C9" s="113"/>
      <c r="D9" s="113"/>
      <c r="E9" s="113"/>
      <c r="F9" s="113">
        <v>30000</v>
      </c>
      <c r="G9" s="114"/>
      <c r="H9" s="115"/>
    </row>
    <row r="10" spans="1:8" s="1" customFormat="1">
      <c r="A10" s="111">
        <v>671</v>
      </c>
      <c r="B10" s="112">
        <v>500000</v>
      </c>
      <c r="C10" s="113"/>
      <c r="D10" s="113"/>
      <c r="E10" s="113"/>
      <c r="F10" s="113"/>
      <c r="G10" s="114"/>
      <c r="H10" s="115"/>
    </row>
    <row r="11" spans="1:8" s="1" customFormat="1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>
      <c r="A13" s="124"/>
      <c r="B13" s="125"/>
      <c r="C13" s="126"/>
      <c r="D13" s="126"/>
      <c r="E13" s="126"/>
      <c r="F13" s="126"/>
      <c r="G13" s="127"/>
      <c r="H13" s="128"/>
    </row>
    <row r="14" spans="1:8" s="1" customFormat="1">
      <c r="A14" s="124"/>
      <c r="B14" s="125"/>
      <c r="C14" s="126"/>
      <c r="D14" s="126"/>
      <c r="E14" s="126"/>
      <c r="F14" s="126"/>
      <c r="G14" s="127"/>
      <c r="H14" s="128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v>500000</v>
      </c>
      <c r="C16" s="122">
        <f>+C6</f>
        <v>0</v>
      </c>
      <c r="D16" s="122">
        <v>100000</v>
      </c>
      <c r="E16" s="122">
        <v>3542377</v>
      </c>
      <c r="F16" s="122">
        <v>30000</v>
      </c>
      <c r="G16" s="122">
        <v>0</v>
      </c>
      <c r="H16" s="123">
        <v>0</v>
      </c>
    </row>
    <row r="17" spans="1:8" s="1" customFormat="1" ht="28.5" customHeight="1" thickBot="1">
      <c r="A17" s="11" t="s">
        <v>42</v>
      </c>
      <c r="B17" s="171">
        <f>B16+C16+D16+E16+F16+G16+H16</f>
        <v>4172377</v>
      </c>
      <c r="C17" s="172"/>
      <c r="D17" s="172"/>
      <c r="E17" s="172"/>
      <c r="F17" s="172"/>
      <c r="G17" s="172"/>
      <c r="H17" s="173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8" t="s">
        <v>54</v>
      </c>
      <c r="C19" s="169"/>
      <c r="D19" s="169"/>
      <c r="E19" s="169"/>
      <c r="F19" s="169"/>
      <c r="G19" s="169"/>
      <c r="H19" s="170"/>
    </row>
    <row r="20" spans="1:8" ht="90" thickBot="1">
      <c r="A20" s="68" t="s">
        <v>49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>
      <c r="A21" s="104">
        <v>65</v>
      </c>
      <c r="B21" s="105"/>
      <c r="C21" s="106"/>
      <c r="D21" s="107">
        <v>100000</v>
      </c>
      <c r="E21" s="108"/>
      <c r="F21" s="108"/>
      <c r="G21" s="109"/>
      <c r="H21" s="110"/>
    </row>
    <row r="22" spans="1:8">
      <c r="A22" s="111">
        <v>66</v>
      </c>
      <c r="B22" s="112"/>
      <c r="C22" s="113"/>
      <c r="D22" s="113"/>
      <c r="E22" s="113"/>
      <c r="F22" s="113">
        <v>30000</v>
      </c>
      <c r="G22" s="114"/>
      <c r="H22" s="115"/>
    </row>
    <row r="23" spans="1:8">
      <c r="A23" s="111">
        <v>67</v>
      </c>
      <c r="B23" s="112">
        <v>500000</v>
      </c>
      <c r="C23" s="113"/>
      <c r="D23" s="113"/>
      <c r="E23" s="113"/>
      <c r="F23" s="113"/>
      <c r="G23" s="114"/>
      <c r="H23" s="115"/>
    </row>
    <row r="24" spans="1:8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>
      <c r="A25" s="111">
        <v>63</v>
      </c>
      <c r="B25" s="112"/>
      <c r="C25" s="113"/>
      <c r="D25" s="113"/>
      <c r="E25" s="113">
        <v>3407377</v>
      </c>
      <c r="F25" s="113"/>
      <c r="G25" s="114"/>
      <c r="H25" s="115"/>
    </row>
    <row r="26" spans="1:8">
      <c r="A26" s="111"/>
      <c r="B26" s="112"/>
      <c r="C26" s="113"/>
      <c r="D26" s="113"/>
      <c r="E26" s="113"/>
      <c r="F26" s="113"/>
      <c r="G26" s="114"/>
      <c r="H26" s="115"/>
    </row>
    <row r="27" spans="1:8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500000</v>
      </c>
      <c r="C29" s="122">
        <f>+C22</f>
        <v>0</v>
      </c>
      <c r="D29" s="122">
        <f>D21</f>
        <v>100000</v>
      </c>
      <c r="E29" s="122">
        <v>3407377</v>
      </c>
      <c r="F29" s="122">
        <f>+F22</f>
        <v>30000</v>
      </c>
      <c r="G29" s="122">
        <v>0</v>
      </c>
      <c r="H29" s="123">
        <v>0</v>
      </c>
    </row>
    <row r="30" spans="1:8" s="1" customFormat="1" ht="28.5" customHeight="1" thickBot="1">
      <c r="A30" s="11" t="s">
        <v>55</v>
      </c>
      <c r="B30" s="171">
        <f>B29+C29+D29+E29+F29+G29+H29</f>
        <v>4037377</v>
      </c>
      <c r="C30" s="172"/>
      <c r="D30" s="172"/>
      <c r="E30" s="172"/>
      <c r="F30" s="172"/>
      <c r="G30" s="172"/>
      <c r="H30" s="173"/>
    </row>
    <row r="31" spans="1:8" s="1" customFormat="1" ht="28.5" customHeight="1">
      <c r="A31" s="138"/>
      <c r="B31" s="139"/>
      <c r="C31" s="139"/>
      <c r="D31" s="139"/>
      <c r="E31" s="139"/>
      <c r="F31" s="139"/>
      <c r="G31" s="139"/>
      <c r="H31" s="139"/>
    </row>
    <row r="32" spans="1:8" s="1" customFormat="1" ht="28.5" customHeight="1">
      <c r="A32" s="138"/>
      <c r="B32" s="139"/>
      <c r="C32" s="139"/>
      <c r="D32" s="139"/>
      <c r="E32" s="139"/>
      <c r="F32" s="139"/>
      <c r="G32" s="139"/>
      <c r="H32" s="139"/>
    </row>
    <row r="33" spans="1:8" s="1" customFormat="1" ht="28.5" customHeight="1">
      <c r="A33" s="138"/>
      <c r="B33" s="139"/>
      <c r="C33" s="139"/>
      <c r="D33" s="139"/>
      <c r="E33" s="139"/>
      <c r="F33" s="139"/>
      <c r="G33" s="139"/>
      <c r="H33" s="139"/>
    </row>
    <row r="34" spans="1:8" s="1" customFormat="1" ht="28.5" customHeight="1">
      <c r="A34" s="138"/>
      <c r="B34" s="139"/>
      <c r="C34" s="139"/>
      <c r="D34" s="139"/>
      <c r="E34" s="139"/>
      <c r="F34" s="139"/>
      <c r="G34" s="139"/>
      <c r="H34" s="139"/>
    </row>
    <row r="35" spans="1:8" s="1" customFormat="1" ht="28.5" customHeight="1">
      <c r="A35" s="138"/>
      <c r="B35" s="139"/>
      <c r="C35" s="139"/>
      <c r="D35" s="139"/>
      <c r="E35" s="139"/>
      <c r="F35" s="139"/>
      <c r="G35" s="139"/>
      <c r="H35" s="139"/>
    </row>
    <row r="36" spans="1:8" s="1" customFormat="1" ht="28.5" customHeight="1">
      <c r="A36" s="138"/>
      <c r="B36" s="139"/>
      <c r="C36" s="139"/>
      <c r="D36" s="139"/>
      <c r="E36" s="139"/>
      <c r="F36" s="139"/>
      <c r="G36" s="139"/>
      <c r="H36" s="139"/>
    </row>
    <row r="37" spans="1:8" s="1" customFormat="1" ht="28.5" customHeight="1">
      <c r="A37" s="138"/>
      <c r="B37" s="139"/>
      <c r="C37" s="139"/>
      <c r="D37" s="139"/>
      <c r="E37" s="139"/>
      <c r="F37" s="139"/>
      <c r="G37" s="139"/>
      <c r="H37" s="139"/>
    </row>
    <row r="38" spans="1:8" s="1" customFormat="1" ht="28.5" customHeight="1">
      <c r="A38" s="138"/>
      <c r="B38" s="139"/>
      <c r="C38" s="139"/>
      <c r="D38" s="139"/>
      <c r="E38" s="139"/>
      <c r="F38" s="139"/>
      <c r="G38" s="139"/>
      <c r="H38" s="139"/>
    </row>
    <row r="39" spans="1:8" s="1" customFormat="1" ht="28.5" customHeight="1">
      <c r="A39" s="138"/>
      <c r="B39" s="139"/>
      <c r="C39" s="139"/>
      <c r="D39" s="139"/>
      <c r="E39" s="139"/>
      <c r="F39" s="139"/>
      <c r="G39" s="139"/>
      <c r="H39" s="139"/>
    </row>
    <row r="40" spans="1:8" ht="13.5" thickBot="1">
      <c r="D40" s="14"/>
      <c r="E40" s="15"/>
    </row>
    <row r="41" spans="1:8" ht="26.25" customHeight="1" thickBot="1">
      <c r="A41" s="67" t="s">
        <v>9</v>
      </c>
      <c r="B41" s="168" t="s">
        <v>60</v>
      </c>
      <c r="C41" s="169"/>
      <c r="D41" s="169"/>
      <c r="E41" s="169"/>
      <c r="F41" s="169"/>
      <c r="G41" s="169"/>
      <c r="H41" s="170"/>
    </row>
    <row r="42" spans="1:8" ht="90" thickBot="1">
      <c r="A42" s="68" t="s">
        <v>49</v>
      </c>
      <c r="B42" s="83" t="s">
        <v>10</v>
      </c>
      <c r="C42" s="84" t="s">
        <v>11</v>
      </c>
      <c r="D42" s="84" t="s">
        <v>12</v>
      </c>
      <c r="E42" s="84" t="s">
        <v>13</v>
      </c>
      <c r="F42" s="84" t="s">
        <v>14</v>
      </c>
      <c r="G42" s="84" t="s">
        <v>38</v>
      </c>
      <c r="H42" s="85" t="s">
        <v>16</v>
      </c>
    </row>
    <row r="43" spans="1:8">
      <c r="A43" s="104">
        <v>65</v>
      </c>
      <c r="B43" s="105"/>
      <c r="C43" s="106"/>
      <c r="D43" s="107">
        <v>100000</v>
      </c>
      <c r="E43" s="108"/>
      <c r="F43" s="108"/>
      <c r="G43" s="109"/>
      <c r="H43" s="110"/>
    </row>
    <row r="44" spans="1:8">
      <c r="A44" s="111">
        <v>66</v>
      </c>
      <c r="B44" s="112"/>
      <c r="C44" s="113"/>
      <c r="D44" s="113"/>
      <c r="E44" s="113"/>
      <c r="F44" s="113">
        <v>30000</v>
      </c>
      <c r="G44" s="114"/>
      <c r="H44" s="115"/>
    </row>
    <row r="45" spans="1:8">
      <c r="A45" s="111">
        <v>67</v>
      </c>
      <c r="B45" s="112">
        <v>500000</v>
      </c>
      <c r="C45" s="113"/>
      <c r="D45" s="113"/>
      <c r="E45" s="113"/>
      <c r="F45" s="113"/>
      <c r="G45" s="114"/>
      <c r="H45" s="115"/>
    </row>
    <row r="46" spans="1:8">
      <c r="A46" s="111">
        <v>92</v>
      </c>
      <c r="B46" s="112"/>
      <c r="C46" s="113"/>
      <c r="D46" s="113"/>
      <c r="E46" s="113"/>
      <c r="F46" s="113"/>
      <c r="G46" s="114"/>
      <c r="H46" s="115"/>
    </row>
    <row r="47" spans="1:8">
      <c r="A47" s="111">
        <v>63</v>
      </c>
      <c r="B47" s="112"/>
      <c r="C47" s="113"/>
      <c r="D47" s="113"/>
      <c r="E47" s="113">
        <v>3422377</v>
      </c>
      <c r="F47" s="113"/>
      <c r="G47" s="114"/>
      <c r="H47" s="115"/>
    </row>
    <row r="48" spans="1:8" ht="13.5" customHeight="1">
      <c r="A48" s="111"/>
      <c r="B48" s="112"/>
      <c r="C48" s="113"/>
      <c r="D48" s="113"/>
      <c r="E48" s="113"/>
      <c r="F48" s="113"/>
      <c r="G48" s="114"/>
      <c r="H48" s="115"/>
    </row>
    <row r="49" spans="1:8" ht="13.5" customHeight="1">
      <c r="A49" s="111"/>
      <c r="B49" s="112"/>
      <c r="C49" s="113"/>
      <c r="D49" s="113"/>
      <c r="E49" s="113"/>
      <c r="F49" s="113"/>
      <c r="G49" s="114"/>
      <c r="H49" s="115"/>
    </row>
    <row r="50" spans="1:8" ht="13.5" customHeight="1" thickBot="1">
      <c r="A50" s="116"/>
      <c r="B50" s="117"/>
      <c r="C50" s="118"/>
      <c r="D50" s="118"/>
      <c r="E50" s="118"/>
      <c r="F50" s="118"/>
      <c r="G50" s="119"/>
      <c r="H50" s="120"/>
    </row>
    <row r="51" spans="1:8" s="1" customFormat="1" ht="30" customHeight="1" thickBot="1">
      <c r="A51" s="11" t="s">
        <v>17</v>
      </c>
      <c r="B51" s="121">
        <f>B45</f>
        <v>500000</v>
      </c>
      <c r="C51" s="122">
        <f>+C44</f>
        <v>0</v>
      </c>
      <c r="D51" s="122">
        <f>D43</f>
        <v>100000</v>
      </c>
      <c r="E51" s="122">
        <v>3422377</v>
      </c>
      <c r="F51" s="122">
        <f>+F44</f>
        <v>30000</v>
      </c>
      <c r="G51" s="122">
        <v>0</v>
      </c>
      <c r="H51" s="123">
        <v>0</v>
      </c>
    </row>
    <row r="52" spans="1:8" s="1" customFormat="1" ht="28.5" customHeight="1" thickBot="1">
      <c r="A52" s="11" t="s">
        <v>61</v>
      </c>
      <c r="B52" s="171">
        <f>B51+C51+D51+E51+F51+G51+H51</f>
        <v>4052377</v>
      </c>
      <c r="C52" s="172"/>
      <c r="D52" s="172"/>
      <c r="E52" s="172"/>
      <c r="F52" s="172"/>
      <c r="G52" s="172"/>
      <c r="H52" s="173"/>
    </row>
    <row r="53" spans="1:8" ht="13.5" customHeight="1">
      <c r="C53" s="16"/>
      <c r="D53" s="14"/>
      <c r="E53" s="17"/>
    </row>
    <row r="54" spans="1:8" ht="13.5" customHeight="1">
      <c r="C54" s="16"/>
      <c r="D54" s="18"/>
      <c r="E54" s="19"/>
    </row>
    <row r="55" spans="1:8" ht="13.5" customHeight="1">
      <c r="D55" s="20"/>
      <c r="E55" s="21"/>
    </row>
    <row r="56" spans="1:8" ht="13.5" customHeight="1">
      <c r="D56" s="22"/>
      <c r="E56" s="23"/>
    </row>
    <row r="57" spans="1:8" ht="13.5" customHeight="1">
      <c r="D57" s="14"/>
      <c r="E57" s="15"/>
    </row>
    <row r="58" spans="1:8" ht="28.5" customHeight="1">
      <c r="C58" s="16"/>
      <c r="D58" s="14"/>
      <c r="E58" s="24"/>
    </row>
    <row r="59" spans="1:8" ht="13.5" customHeight="1">
      <c r="C59" s="16"/>
      <c r="D59" s="14"/>
      <c r="E59" s="19"/>
    </row>
    <row r="60" spans="1:8" ht="13.5" customHeight="1">
      <c r="D60" s="14"/>
      <c r="E60" s="15"/>
    </row>
    <row r="61" spans="1:8" ht="13.5" customHeight="1">
      <c r="D61" s="14"/>
      <c r="E61" s="23"/>
    </row>
    <row r="62" spans="1:8" ht="13.5" customHeight="1">
      <c r="D62" s="14"/>
      <c r="E62" s="15"/>
    </row>
    <row r="63" spans="1:8" ht="22.5" customHeight="1">
      <c r="D63" s="14"/>
      <c r="E63" s="25"/>
    </row>
    <row r="64" spans="1:8" ht="13.5" customHeight="1">
      <c r="D64" s="20"/>
      <c r="E64" s="21"/>
    </row>
    <row r="65" spans="1:5" ht="13.5" customHeight="1">
      <c r="B65" s="16"/>
      <c r="D65" s="20"/>
      <c r="E65" s="26"/>
    </row>
    <row r="66" spans="1:5" ht="13.5" customHeight="1">
      <c r="C66" s="16"/>
      <c r="D66" s="20"/>
      <c r="E66" s="27"/>
    </row>
    <row r="67" spans="1:5" ht="13.5" customHeight="1">
      <c r="C67" s="16"/>
      <c r="D67" s="22"/>
      <c r="E67" s="19"/>
    </row>
    <row r="68" spans="1:5" ht="13.5" customHeight="1">
      <c r="D68" s="14"/>
      <c r="E68" s="15"/>
    </row>
    <row r="69" spans="1:5" ht="13.5" customHeight="1">
      <c r="B69" s="16"/>
      <c r="D69" s="14"/>
      <c r="E69" s="17"/>
    </row>
    <row r="70" spans="1:5" ht="13.5" customHeight="1">
      <c r="C70" s="16"/>
      <c r="D70" s="14"/>
      <c r="E70" s="26"/>
    </row>
    <row r="71" spans="1:5" ht="13.5" customHeight="1">
      <c r="C71" s="16"/>
      <c r="D71" s="22"/>
      <c r="E71" s="19"/>
    </row>
    <row r="72" spans="1:5" ht="13.5" customHeight="1">
      <c r="D72" s="20"/>
      <c r="E72" s="15"/>
    </row>
    <row r="73" spans="1:5" ht="13.5" customHeight="1">
      <c r="C73" s="16"/>
      <c r="D73" s="20"/>
      <c r="E73" s="26"/>
    </row>
    <row r="74" spans="1:5" ht="22.5" customHeight="1">
      <c r="D74" s="22"/>
      <c r="E74" s="25"/>
    </row>
    <row r="75" spans="1:5" ht="13.5" customHeight="1">
      <c r="D75" s="14"/>
      <c r="E75" s="15"/>
    </row>
    <row r="76" spans="1:5" ht="13.5" customHeight="1">
      <c r="D76" s="22"/>
      <c r="E76" s="19"/>
    </row>
    <row r="77" spans="1:5" ht="13.5" customHeight="1">
      <c r="D77" s="14"/>
      <c r="E77" s="15"/>
    </row>
    <row r="78" spans="1:5" ht="13.5" customHeight="1">
      <c r="D78" s="14"/>
      <c r="E78" s="15"/>
    </row>
    <row r="79" spans="1:5" ht="13.5" customHeight="1">
      <c r="A79" s="16"/>
      <c r="D79" s="28"/>
      <c r="E79" s="26"/>
    </row>
    <row r="80" spans="1:5" ht="13.5" customHeight="1">
      <c r="B80" s="16"/>
      <c r="C80" s="16"/>
      <c r="D80" s="29"/>
      <c r="E80" s="26"/>
    </row>
    <row r="81" spans="2:5" ht="13.5" customHeight="1">
      <c r="B81" s="16"/>
      <c r="C81" s="16"/>
      <c r="D81" s="29"/>
      <c r="E81" s="17"/>
    </row>
    <row r="82" spans="2:5" ht="13.5" customHeight="1">
      <c r="B82" s="16"/>
      <c r="C82" s="16"/>
      <c r="D82" s="22"/>
      <c r="E82" s="23"/>
    </row>
    <row r="83" spans="2:5">
      <c r="D83" s="14"/>
      <c r="E83" s="15"/>
    </row>
    <row r="84" spans="2:5">
      <c r="B84" s="16"/>
      <c r="D84" s="14"/>
      <c r="E84" s="26"/>
    </row>
    <row r="85" spans="2:5">
      <c r="C85" s="16"/>
      <c r="D85" s="14"/>
      <c r="E85" s="17"/>
    </row>
    <row r="86" spans="2:5">
      <c r="C86" s="16"/>
      <c r="D86" s="22"/>
      <c r="E86" s="19"/>
    </row>
    <row r="87" spans="2:5">
      <c r="D87" s="14"/>
      <c r="E87" s="15"/>
    </row>
    <row r="88" spans="2:5">
      <c r="D88" s="14"/>
      <c r="E88" s="15"/>
    </row>
    <row r="89" spans="2:5">
      <c r="D89" s="30"/>
      <c r="E89" s="31"/>
    </row>
    <row r="90" spans="2:5">
      <c r="D90" s="14"/>
      <c r="E90" s="15"/>
    </row>
    <row r="91" spans="2:5">
      <c r="D91" s="14"/>
      <c r="E91" s="15"/>
    </row>
    <row r="92" spans="2:5">
      <c r="D92" s="14"/>
      <c r="E92" s="15"/>
    </row>
    <row r="93" spans="2:5">
      <c r="D93" s="22"/>
      <c r="E93" s="19"/>
    </row>
    <row r="94" spans="2:5">
      <c r="D94" s="14"/>
      <c r="E94" s="15"/>
    </row>
    <row r="95" spans="2:5">
      <c r="D95" s="22"/>
      <c r="E95" s="19"/>
    </row>
    <row r="96" spans="2:5">
      <c r="D96" s="14"/>
      <c r="E96" s="15"/>
    </row>
    <row r="97" spans="1:5">
      <c r="D97" s="14"/>
      <c r="E97" s="15"/>
    </row>
    <row r="98" spans="1:5">
      <c r="D98" s="14"/>
      <c r="E98" s="15"/>
    </row>
    <row r="99" spans="1:5">
      <c r="D99" s="14"/>
      <c r="E99" s="15"/>
    </row>
    <row r="100" spans="1:5" ht="28.5" customHeight="1">
      <c r="A100" s="32"/>
      <c r="B100" s="32"/>
      <c r="C100" s="32"/>
      <c r="D100" s="33"/>
      <c r="E100" s="34"/>
    </row>
    <row r="101" spans="1:5">
      <c r="C101" s="16"/>
      <c r="D101" s="14"/>
      <c r="E101" s="17"/>
    </row>
    <row r="102" spans="1:5">
      <c r="D102" s="35"/>
      <c r="E102" s="36"/>
    </row>
    <row r="103" spans="1:5">
      <c r="D103" s="14"/>
      <c r="E103" s="15"/>
    </row>
    <row r="104" spans="1:5">
      <c r="D104" s="30"/>
      <c r="E104" s="31"/>
    </row>
    <row r="105" spans="1:5">
      <c r="D105" s="30"/>
      <c r="E105" s="31"/>
    </row>
    <row r="106" spans="1:5">
      <c r="D106" s="14"/>
      <c r="E106" s="15"/>
    </row>
    <row r="107" spans="1:5">
      <c r="D107" s="22"/>
      <c r="E107" s="19"/>
    </row>
    <row r="108" spans="1:5">
      <c r="D108" s="14"/>
      <c r="E108" s="15"/>
    </row>
    <row r="109" spans="1:5">
      <c r="D109" s="14"/>
      <c r="E109" s="15"/>
    </row>
    <row r="110" spans="1:5">
      <c r="D110" s="22"/>
      <c r="E110" s="19"/>
    </row>
    <row r="111" spans="1:5">
      <c r="D111" s="14"/>
      <c r="E111" s="15"/>
    </row>
    <row r="112" spans="1:5">
      <c r="D112" s="30"/>
      <c r="E112" s="31"/>
    </row>
    <row r="113" spans="2:5">
      <c r="D113" s="22"/>
      <c r="E113" s="36"/>
    </row>
    <row r="114" spans="2:5">
      <c r="D114" s="20"/>
      <c r="E114" s="31"/>
    </row>
    <row r="115" spans="2:5">
      <c r="D115" s="22"/>
      <c r="E115" s="19"/>
    </row>
    <row r="116" spans="2:5">
      <c r="D116" s="14"/>
      <c r="E116" s="15"/>
    </row>
    <row r="117" spans="2:5">
      <c r="C117" s="16"/>
      <c r="D117" s="14"/>
      <c r="E117" s="17"/>
    </row>
    <row r="118" spans="2:5">
      <c r="D118" s="20"/>
      <c r="E118" s="19"/>
    </row>
    <row r="119" spans="2:5">
      <c r="D119" s="20"/>
      <c r="E119" s="31"/>
    </row>
    <row r="120" spans="2:5">
      <c r="C120" s="16"/>
      <c r="D120" s="20"/>
      <c r="E120" s="37"/>
    </row>
    <row r="121" spans="2:5">
      <c r="C121" s="16"/>
      <c r="D121" s="22"/>
      <c r="E121" s="23"/>
    </row>
    <row r="122" spans="2:5">
      <c r="D122" s="14"/>
      <c r="E122" s="15"/>
    </row>
    <row r="123" spans="2:5">
      <c r="D123" s="35"/>
      <c r="E123" s="38"/>
    </row>
    <row r="124" spans="2:5" ht="11.25" customHeight="1">
      <c r="D124" s="30"/>
      <c r="E124" s="31"/>
    </row>
    <row r="125" spans="2:5" ht="24" customHeight="1">
      <c r="B125" s="16"/>
      <c r="D125" s="30"/>
      <c r="E125" s="39"/>
    </row>
    <row r="126" spans="2:5" ht="15" customHeight="1">
      <c r="C126" s="16"/>
      <c r="D126" s="30"/>
      <c r="E126" s="39"/>
    </row>
    <row r="127" spans="2:5" ht="11.25" customHeight="1">
      <c r="D127" s="35"/>
      <c r="E127" s="36"/>
    </row>
    <row r="128" spans="2:5">
      <c r="D128" s="30"/>
      <c r="E128" s="31"/>
    </row>
    <row r="129" spans="1:5" ht="13.5" customHeight="1">
      <c r="B129" s="16"/>
      <c r="D129" s="30"/>
      <c r="E129" s="40"/>
    </row>
    <row r="130" spans="1:5" ht="12.75" customHeight="1">
      <c r="C130" s="16"/>
      <c r="D130" s="30"/>
      <c r="E130" s="17"/>
    </row>
    <row r="131" spans="1:5" ht="12.75" customHeight="1">
      <c r="C131" s="16"/>
      <c r="D131" s="22"/>
      <c r="E131" s="23"/>
    </row>
    <row r="132" spans="1:5">
      <c r="D132" s="14"/>
      <c r="E132" s="15"/>
    </row>
    <row r="133" spans="1:5">
      <c r="C133" s="16"/>
      <c r="D133" s="14"/>
      <c r="E133" s="37"/>
    </row>
    <row r="134" spans="1:5">
      <c r="D134" s="35"/>
      <c r="E134" s="36"/>
    </row>
    <row r="135" spans="1:5">
      <c r="D135" s="30"/>
      <c r="E135" s="31"/>
    </row>
    <row r="136" spans="1:5">
      <c r="D136" s="14"/>
      <c r="E136" s="15"/>
    </row>
    <row r="137" spans="1:5" ht="19.5" customHeight="1">
      <c r="A137" s="41"/>
      <c r="B137" s="6"/>
      <c r="C137" s="6"/>
      <c r="D137" s="6"/>
      <c r="E137" s="26"/>
    </row>
    <row r="138" spans="1:5" ht="15" customHeight="1">
      <c r="A138" s="16"/>
      <c r="D138" s="28"/>
      <c r="E138" s="26"/>
    </row>
    <row r="139" spans="1:5">
      <c r="A139" s="16"/>
      <c r="B139" s="16"/>
      <c r="D139" s="28"/>
      <c r="E139" s="17"/>
    </row>
    <row r="140" spans="1:5">
      <c r="C140" s="16"/>
      <c r="D140" s="14"/>
      <c r="E140" s="26"/>
    </row>
    <row r="141" spans="1:5">
      <c r="D141" s="18"/>
      <c r="E141" s="19"/>
    </row>
    <row r="142" spans="1:5">
      <c r="B142" s="16"/>
      <c r="D142" s="14"/>
      <c r="E142" s="17"/>
    </row>
    <row r="143" spans="1:5">
      <c r="C143" s="16"/>
      <c r="D143" s="14"/>
      <c r="E143" s="17"/>
    </row>
    <row r="144" spans="1:5">
      <c r="D144" s="22"/>
      <c r="E144" s="23"/>
    </row>
    <row r="145" spans="1:5" ht="22.5" customHeight="1">
      <c r="C145" s="16"/>
      <c r="D145" s="14"/>
      <c r="E145" s="24"/>
    </row>
    <row r="146" spans="1:5">
      <c r="D146" s="14"/>
      <c r="E146" s="23"/>
    </row>
    <row r="147" spans="1:5">
      <c r="B147" s="16"/>
      <c r="D147" s="20"/>
      <c r="E147" s="26"/>
    </row>
    <row r="148" spans="1:5">
      <c r="C148" s="16"/>
      <c r="D148" s="20"/>
      <c r="E148" s="27"/>
    </row>
    <row r="149" spans="1:5">
      <c r="D149" s="22"/>
      <c r="E149" s="19"/>
    </row>
    <row r="150" spans="1:5" ht="13.5" customHeight="1">
      <c r="A150" s="16"/>
      <c r="D150" s="28"/>
      <c r="E150" s="26"/>
    </row>
    <row r="151" spans="1:5" ht="13.5" customHeight="1">
      <c r="B151" s="16"/>
      <c r="D151" s="14"/>
      <c r="E151" s="26"/>
    </row>
    <row r="152" spans="1:5" ht="13.5" customHeight="1">
      <c r="C152" s="16"/>
      <c r="D152" s="14"/>
      <c r="E152" s="17"/>
    </row>
    <row r="153" spans="1:5">
      <c r="C153" s="16"/>
      <c r="D153" s="22"/>
      <c r="E153" s="19"/>
    </row>
    <row r="154" spans="1:5">
      <c r="C154" s="16"/>
      <c r="D154" s="14"/>
      <c r="E154" s="17"/>
    </row>
    <row r="155" spans="1:5">
      <c r="D155" s="35"/>
      <c r="E155" s="36"/>
    </row>
    <row r="156" spans="1:5">
      <c r="C156" s="16"/>
      <c r="D156" s="20"/>
      <c r="E156" s="37"/>
    </row>
    <row r="157" spans="1:5">
      <c r="C157" s="16"/>
      <c r="D157" s="22"/>
      <c r="E157" s="23"/>
    </row>
    <row r="158" spans="1:5">
      <c r="D158" s="35"/>
      <c r="E158" s="42"/>
    </row>
    <row r="159" spans="1:5">
      <c r="B159" s="16"/>
      <c r="D159" s="30"/>
      <c r="E159" s="40"/>
    </row>
    <row r="160" spans="1:5">
      <c r="C160" s="16"/>
      <c r="D160" s="30"/>
      <c r="E160" s="17"/>
    </row>
    <row r="161" spans="1:5">
      <c r="C161" s="16"/>
      <c r="D161" s="22"/>
      <c r="E161" s="23"/>
    </row>
    <row r="162" spans="1:5">
      <c r="C162" s="16"/>
      <c r="D162" s="22"/>
      <c r="E162" s="23"/>
    </row>
    <row r="163" spans="1:5">
      <c r="D163" s="14"/>
      <c r="E163" s="15"/>
    </row>
    <row r="164" spans="1:5" s="43" customFormat="1" ht="18" customHeight="1">
      <c r="A164" s="166"/>
      <c r="B164" s="167"/>
      <c r="C164" s="167"/>
      <c r="D164" s="167"/>
      <c r="E164" s="167"/>
    </row>
    <row r="165" spans="1:5" ht="28.5" customHeight="1">
      <c r="A165" s="32"/>
      <c r="B165" s="32"/>
      <c r="C165" s="32"/>
      <c r="D165" s="33"/>
      <c r="E165" s="34"/>
    </row>
    <row r="167" spans="1:5" ht="15.75">
      <c r="A167" s="45"/>
      <c r="B167" s="16"/>
      <c r="C167" s="16"/>
      <c r="D167" s="46"/>
      <c r="E167" s="5"/>
    </row>
    <row r="168" spans="1:5">
      <c r="A168" s="16"/>
      <c r="B168" s="16"/>
      <c r="C168" s="16"/>
      <c r="D168" s="46"/>
      <c r="E168" s="5"/>
    </row>
    <row r="169" spans="1:5" ht="17.25" customHeight="1">
      <c r="A169" s="16"/>
      <c r="B169" s="16"/>
      <c r="C169" s="16"/>
      <c r="D169" s="46"/>
      <c r="E169" s="5"/>
    </row>
    <row r="170" spans="1:5" ht="13.5" customHeight="1">
      <c r="A170" s="16"/>
      <c r="B170" s="16"/>
      <c r="C170" s="16"/>
      <c r="D170" s="46"/>
      <c r="E170" s="5"/>
    </row>
    <row r="171" spans="1:5">
      <c r="A171" s="16"/>
      <c r="B171" s="16"/>
      <c r="C171" s="16"/>
      <c r="D171" s="46"/>
      <c r="E171" s="5"/>
    </row>
    <row r="172" spans="1:5">
      <c r="A172" s="16"/>
      <c r="B172" s="16"/>
      <c r="C172" s="16"/>
    </row>
    <row r="173" spans="1:5">
      <c r="A173" s="16"/>
      <c r="B173" s="16"/>
      <c r="C173" s="16"/>
      <c r="D173" s="46"/>
      <c r="E173" s="5"/>
    </row>
    <row r="174" spans="1:5">
      <c r="A174" s="16"/>
      <c r="B174" s="16"/>
      <c r="C174" s="16"/>
      <c r="D174" s="46"/>
      <c r="E174" s="47"/>
    </row>
    <row r="175" spans="1:5">
      <c r="A175" s="16"/>
      <c r="B175" s="16"/>
      <c r="C175" s="16"/>
      <c r="D175" s="46"/>
      <c r="E175" s="5"/>
    </row>
    <row r="176" spans="1:5" ht="22.5" customHeight="1">
      <c r="A176" s="16"/>
      <c r="B176" s="16"/>
      <c r="C176" s="16"/>
      <c r="D176" s="46"/>
      <c r="E176" s="24"/>
    </row>
    <row r="177" spans="4:5" ht="22.5" customHeight="1">
      <c r="D177" s="22"/>
      <c r="E177" s="25"/>
    </row>
  </sheetData>
  <mergeCells count="8">
    <mergeCell ref="A164:E164"/>
    <mergeCell ref="B3:H3"/>
    <mergeCell ref="B52:H52"/>
    <mergeCell ref="A1:H1"/>
    <mergeCell ref="B17:H17"/>
    <mergeCell ref="B19:H19"/>
    <mergeCell ref="B30:H30"/>
    <mergeCell ref="B41:H4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7" max="8" man="1"/>
    <brk id="98" max="9" man="1"/>
    <brk id="16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workbookViewId="0">
      <selection activeCell="A60" sqref="A60:XFD60"/>
    </sheetView>
  </sheetViews>
  <sheetFormatPr defaultColWidth="11.42578125" defaultRowHeight="12.75"/>
  <cols>
    <col min="1" max="1" width="12.5703125" style="63" customWidth="1"/>
    <col min="2" max="2" width="34.28515625" style="64" customWidth="1"/>
    <col min="3" max="3" width="20.28515625" style="2" customWidth="1"/>
    <col min="4" max="10" width="13.7109375" style="2" customWidth="1"/>
    <col min="11" max="16384" width="11.42578125" style="3"/>
  </cols>
  <sheetData>
    <row r="1" spans="1:10" ht="18" customHeight="1">
      <c r="A1" s="174" t="s">
        <v>18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43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>
      <c r="A5" s="102"/>
      <c r="B5" s="92" t="s">
        <v>66</v>
      </c>
      <c r="C5" s="137">
        <v>4172377</v>
      </c>
      <c r="D5" s="137">
        <v>500000</v>
      </c>
      <c r="E5" s="137"/>
      <c r="F5" s="137">
        <v>100000</v>
      </c>
      <c r="G5" s="137">
        <v>3542377</v>
      </c>
      <c r="H5" s="137">
        <v>30000</v>
      </c>
      <c r="I5" s="103"/>
      <c r="J5" s="103"/>
    </row>
    <row r="6" spans="1:10" ht="12.75" customHeight="1">
      <c r="A6" s="100"/>
      <c r="B6" s="95"/>
      <c r="C6" s="132"/>
      <c r="D6" s="132"/>
      <c r="E6" s="132"/>
      <c r="F6" s="132"/>
      <c r="G6" s="132"/>
      <c r="H6" s="132"/>
      <c r="I6" s="96"/>
      <c r="J6" s="96"/>
    </row>
    <row r="7" spans="1:10" s="5" customFormat="1">
      <c r="A7" s="97" t="s">
        <v>46</v>
      </c>
      <c r="B7" s="98" t="s">
        <v>50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44</v>
      </c>
      <c r="B8" s="98" t="s">
        <v>51</v>
      </c>
      <c r="C8" s="99"/>
      <c r="D8" s="99"/>
      <c r="E8" s="99"/>
      <c r="F8" s="99"/>
      <c r="G8" s="99"/>
      <c r="H8" s="99"/>
      <c r="I8" s="99"/>
      <c r="J8" s="99"/>
    </row>
    <row r="9" spans="1:10" s="5" customFormat="1">
      <c r="A9" s="100">
        <v>3</v>
      </c>
      <c r="B9" s="98" t="s">
        <v>48</v>
      </c>
      <c r="C9" s="135">
        <v>4117377</v>
      </c>
      <c r="D9" s="133">
        <v>485000</v>
      </c>
      <c r="E9" s="131"/>
      <c r="F9" s="133">
        <v>100000</v>
      </c>
      <c r="G9" s="131">
        <v>3502377</v>
      </c>
      <c r="H9" s="131">
        <v>30000</v>
      </c>
      <c r="I9" s="99"/>
      <c r="J9" s="99"/>
    </row>
    <row r="10" spans="1:10" s="5" customFormat="1">
      <c r="A10" s="100">
        <v>31</v>
      </c>
      <c r="B10" s="98" t="s">
        <v>22</v>
      </c>
      <c r="C10" s="135">
        <v>3377403</v>
      </c>
      <c r="D10" s="133"/>
      <c r="E10" s="131"/>
      <c r="F10" s="133"/>
      <c r="G10" s="131">
        <v>3377403</v>
      </c>
      <c r="H10" s="131"/>
      <c r="I10" s="99"/>
      <c r="J10" s="99"/>
    </row>
    <row r="11" spans="1:10">
      <c r="A11" s="94">
        <v>311</v>
      </c>
      <c r="B11" s="95" t="s">
        <v>23</v>
      </c>
      <c r="C11" s="136">
        <v>2865000</v>
      </c>
      <c r="D11" s="134"/>
      <c r="E11" s="132"/>
      <c r="F11" s="134"/>
      <c r="G11" s="132">
        <v>2865000</v>
      </c>
      <c r="H11" s="132"/>
      <c r="I11" s="96"/>
      <c r="J11" s="96"/>
    </row>
    <row r="12" spans="1:10">
      <c r="A12" s="94">
        <v>312</v>
      </c>
      <c r="B12" s="95" t="s">
        <v>24</v>
      </c>
      <c r="C12" s="136">
        <v>130000</v>
      </c>
      <c r="D12" s="134"/>
      <c r="E12" s="132"/>
      <c r="F12" s="134"/>
      <c r="G12" s="132">
        <v>130000</v>
      </c>
      <c r="H12" s="132"/>
      <c r="I12" s="96"/>
      <c r="J12" s="96"/>
    </row>
    <row r="13" spans="1:10">
      <c r="A13" s="94">
        <v>313</v>
      </c>
      <c r="B13" s="95" t="s">
        <v>25</v>
      </c>
      <c r="C13" s="136">
        <v>382403</v>
      </c>
      <c r="D13" s="134"/>
      <c r="E13" s="132"/>
      <c r="F13" s="134"/>
      <c r="G13" s="132">
        <v>382403</v>
      </c>
      <c r="H13" s="132"/>
      <c r="I13" s="96"/>
      <c r="J13" s="96"/>
    </row>
    <row r="14" spans="1:10" s="5" customFormat="1">
      <c r="A14" s="100">
        <v>32</v>
      </c>
      <c r="B14" s="98" t="s">
        <v>26</v>
      </c>
      <c r="C14" s="135">
        <v>733000</v>
      </c>
      <c r="D14" s="133">
        <v>480000</v>
      </c>
      <c r="E14" s="131"/>
      <c r="F14" s="133">
        <v>100000</v>
      </c>
      <c r="G14" s="131">
        <v>123000</v>
      </c>
      <c r="H14" s="131">
        <v>30000</v>
      </c>
      <c r="I14" s="99"/>
      <c r="J14" s="99"/>
    </row>
    <row r="15" spans="1:10">
      <c r="A15" s="94">
        <v>321</v>
      </c>
      <c r="B15" s="95" t="s">
        <v>27</v>
      </c>
      <c r="C15" s="136">
        <v>145000</v>
      </c>
      <c r="D15" s="134">
        <v>40000</v>
      </c>
      <c r="E15" s="132"/>
      <c r="F15" s="134"/>
      <c r="G15" s="132">
        <v>100000</v>
      </c>
      <c r="H15" s="132">
        <v>5000</v>
      </c>
      <c r="I15" s="96"/>
      <c r="J15" s="96"/>
    </row>
    <row r="16" spans="1:10">
      <c r="A16" s="94">
        <v>322</v>
      </c>
      <c r="B16" s="95" t="s">
        <v>28</v>
      </c>
      <c r="C16" s="136">
        <v>275000</v>
      </c>
      <c r="D16" s="134">
        <v>190000</v>
      </c>
      <c r="E16" s="132"/>
      <c r="F16" s="134">
        <v>80000</v>
      </c>
      <c r="G16" s="132">
        <v>15000</v>
      </c>
      <c r="H16" s="132">
        <v>10000</v>
      </c>
      <c r="I16" s="96"/>
      <c r="J16" s="96"/>
    </row>
    <row r="17" spans="1:10">
      <c r="A17" s="94">
        <v>323</v>
      </c>
      <c r="B17" s="95" t="s">
        <v>29</v>
      </c>
      <c r="C17" s="136">
        <v>293000</v>
      </c>
      <c r="D17" s="134">
        <v>250000</v>
      </c>
      <c r="E17" s="132"/>
      <c r="F17" s="134">
        <v>20000</v>
      </c>
      <c r="G17" s="132">
        <v>8000</v>
      </c>
      <c r="H17" s="132">
        <v>15000</v>
      </c>
      <c r="I17" s="96"/>
      <c r="J17" s="96"/>
    </row>
    <row r="18" spans="1:10" s="5" customFormat="1">
      <c r="A18" s="100">
        <v>34</v>
      </c>
      <c r="B18" s="98" t="s">
        <v>30</v>
      </c>
      <c r="C18" s="135">
        <v>6974</v>
      </c>
      <c r="D18" s="133">
        <v>5000</v>
      </c>
      <c r="E18" s="131"/>
      <c r="F18" s="99"/>
      <c r="G18" s="131">
        <v>1974</v>
      </c>
      <c r="H18" s="131"/>
      <c r="I18" s="99"/>
      <c r="J18" s="99"/>
    </row>
    <row r="19" spans="1:10">
      <c r="A19" s="94">
        <v>343</v>
      </c>
      <c r="B19" s="95" t="s">
        <v>31</v>
      </c>
      <c r="C19" s="136">
        <v>6974</v>
      </c>
      <c r="D19" s="134">
        <v>5000</v>
      </c>
      <c r="E19" s="132"/>
      <c r="F19" s="96"/>
      <c r="G19" s="132">
        <v>1974</v>
      </c>
      <c r="H19" s="132"/>
      <c r="I19" s="96"/>
      <c r="J19" s="96"/>
    </row>
    <row r="20" spans="1:10">
      <c r="A20" s="94"/>
      <c r="B20" s="95"/>
      <c r="C20" s="94"/>
      <c r="D20" s="134"/>
      <c r="E20" s="132"/>
      <c r="F20" s="96"/>
      <c r="G20" s="132"/>
      <c r="H20" s="132"/>
      <c r="I20" s="96"/>
      <c r="J20" s="96"/>
    </row>
    <row r="21" spans="1:10">
      <c r="A21" s="97" t="s">
        <v>45</v>
      </c>
      <c r="B21" s="98" t="s">
        <v>52</v>
      </c>
      <c r="C21" s="94"/>
      <c r="D21" s="134"/>
      <c r="E21" s="132"/>
      <c r="F21" s="96"/>
      <c r="G21" s="132"/>
      <c r="H21" s="132"/>
      <c r="I21" s="96"/>
      <c r="J21" s="96"/>
    </row>
    <row r="22" spans="1:10">
      <c r="A22" s="100">
        <v>3</v>
      </c>
      <c r="B22" s="98" t="s">
        <v>48</v>
      </c>
      <c r="C22" s="94"/>
      <c r="D22" s="134"/>
      <c r="E22" s="132"/>
      <c r="F22" s="96"/>
      <c r="G22" s="132"/>
      <c r="H22" s="132"/>
      <c r="I22" s="96"/>
      <c r="J22" s="96"/>
    </row>
    <row r="23" spans="1:10">
      <c r="A23" s="100">
        <v>32</v>
      </c>
      <c r="B23" s="98" t="s">
        <v>26</v>
      </c>
      <c r="C23" s="94"/>
      <c r="D23" s="134"/>
      <c r="E23" s="132"/>
      <c r="F23" s="96"/>
      <c r="G23" s="132"/>
      <c r="H23" s="132"/>
      <c r="I23" s="96"/>
      <c r="J23" s="96"/>
    </row>
    <row r="24" spans="1:10" s="5" customFormat="1">
      <c r="A24" s="94">
        <v>322</v>
      </c>
      <c r="B24" s="95" t="s">
        <v>28</v>
      </c>
      <c r="C24" s="100"/>
      <c r="D24" s="133"/>
      <c r="E24" s="131"/>
      <c r="F24" s="99"/>
      <c r="G24" s="131"/>
      <c r="H24" s="131"/>
      <c r="I24" s="99"/>
      <c r="J24" s="99"/>
    </row>
    <row r="25" spans="1:10">
      <c r="A25" s="94">
        <v>323</v>
      </c>
      <c r="B25" s="95" t="s">
        <v>29</v>
      </c>
      <c r="C25" s="94"/>
      <c r="D25" s="134"/>
      <c r="E25" s="132"/>
      <c r="F25" s="96"/>
      <c r="G25" s="132"/>
      <c r="H25" s="132"/>
      <c r="I25" s="96"/>
      <c r="J25" s="96"/>
    </row>
    <row r="26" spans="1:10" s="5" customFormat="1" ht="25.5">
      <c r="A26" s="100">
        <v>4</v>
      </c>
      <c r="B26" s="98" t="s">
        <v>32</v>
      </c>
      <c r="C26" s="135">
        <v>55000</v>
      </c>
      <c r="D26" s="133">
        <v>15000</v>
      </c>
      <c r="E26" s="131"/>
      <c r="F26" s="99"/>
      <c r="G26" s="131">
        <v>40000</v>
      </c>
      <c r="H26" s="131"/>
      <c r="I26" s="99"/>
      <c r="J26" s="99"/>
    </row>
    <row r="27" spans="1:10" ht="25.5">
      <c r="A27" s="100">
        <v>42</v>
      </c>
      <c r="B27" s="98" t="s">
        <v>53</v>
      </c>
      <c r="C27" s="136">
        <v>55000</v>
      </c>
      <c r="D27" s="134">
        <v>15000</v>
      </c>
      <c r="E27" s="132"/>
      <c r="F27" s="96"/>
      <c r="G27" s="132">
        <v>40000</v>
      </c>
      <c r="H27" s="132"/>
      <c r="I27" s="96"/>
      <c r="J27" s="96"/>
    </row>
    <row r="28" spans="1:10">
      <c r="A28" s="94">
        <v>421</v>
      </c>
      <c r="B28" s="95" t="s">
        <v>47</v>
      </c>
      <c r="C28" s="136"/>
      <c r="D28" s="134"/>
      <c r="E28" s="132"/>
      <c r="F28" s="96"/>
      <c r="G28" s="132"/>
      <c r="H28" s="132"/>
      <c r="I28" s="96"/>
      <c r="J28" s="96"/>
    </row>
    <row r="29" spans="1:10" s="5" customFormat="1" ht="12.75" customHeight="1">
      <c r="A29" s="100">
        <v>422</v>
      </c>
      <c r="B29" s="98" t="s">
        <v>67</v>
      </c>
      <c r="C29" s="135">
        <v>13000</v>
      </c>
      <c r="D29" s="133">
        <v>13000</v>
      </c>
      <c r="E29" s="131"/>
      <c r="F29" s="99"/>
      <c r="G29" s="131">
        <v>0</v>
      </c>
      <c r="H29" s="131"/>
      <c r="I29" s="99"/>
      <c r="J29" s="99"/>
    </row>
    <row r="30" spans="1:10" s="5" customFormat="1" ht="12.75" customHeight="1">
      <c r="A30" s="100">
        <v>424</v>
      </c>
      <c r="B30" s="98" t="s">
        <v>68</v>
      </c>
      <c r="C30" s="135">
        <v>42000</v>
      </c>
      <c r="D30" s="133">
        <v>2000</v>
      </c>
      <c r="E30" s="131"/>
      <c r="F30" s="99"/>
      <c r="G30" s="131">
        <v>40000</v>
      </c>
      <c r="H30" s="131"/>
      <c r="I30" s="99"/>
      <c r="J30" s="99"/>
    </row>
    <row r="31" spans="1:10" s="5" customFormat="1" ht="12.75" customHeight="1">
      <c r="A31" s="100"/>
      <c r="B31" s="98"/>
      <c r="C31" s="99"/>
      <c r="D31" s="133"/>
      <c r="E31" s="131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76.5">
      <c r="A43" s="4" t="s">
        <v>19</v>
      </c>
      <c r="B43" s="86" t="s">
        <v>20</v>
      </c>
      <c r="C43" s="4" t="s">
        <v>56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>
      <c r="A45" s="91"/>
      <c r="B45" s="92" t="s">
        <v>66</v>
      </c>
      <c r="C45" s="140">
        <v>4037377</v>
      </c>
      <c r="D45" s="140">
        <v>500000</v>
      </c>
      <c r="E45" s="140"/>
      <c r="F45" s="140">
        <v>100000</v>
      </c>
      <c r="G45" s="140">
        <v>3407377</v>
      </c>
      <c r="H45" s="140">
        <v>30000</v>
      </c>
      <c r="I45" s="140"/>
      <c r="J45" s="93"/>
    </row>
    <row r="46" spans="1:10">
      <c r="A46" s="94"/>
      <c r="B46" s="95"/>
      <c r="C46" s="132"/>
      <c r="D46" s="132"/>
      <c r="E46" s="132"/>
      <c r="F46" s="132"/>
      <c r="G46" s="132"/>
      <c r="H46" s="132"/>
      <c r="I46" s="132"/>
      <c r="J46" s="96"/>
    </row>
    <row r="47" spans="1:10" s="5" customFormat="1">
      <c r="A47" s="97" t="s">
        <v>46</v>
      </c>
      <c r="B47" s="98" t="s">
        <v>50</v>
      </c>
      <c r="C47" s="131"/>
      <c r="D47" s="131"/>
      <c r="E47" s="131"/>
      <c r="F47" s="131"/>
      <c r="G47" s="131"/>
      <c r="H47" s="131"/>
      <c r="I47" s="131"/>
      <c r="J47" s="99"/>
    </row>
    <row r="48" spans="1:10">
      <c r="A48" s="97" t="s">
        <v>44</v>
      </c>
      <c r="B48" s="98" t="s">
        <v>51</v>
      </c>
      <c r="C48" s="132"/>
      <c r="D48" s="132"/>
      <c r="E48" s="132"/>
      <c r="F48" s="132"/>
      <c r="G48" s="132"/>
      <c r="H48" s="132"/>
      <c r="I48" s="132"/>
      <c r="J48" s="96"/>
    </row>
    <row r="49" spans="1:10">
      <c r="A49" s="100">
        <v>3</v>
      </c>
      <c r="B49" s="98" t="s">
        <v>48</v>
      </c>
      <c r="C49" s="132">
        <v>3982377</v>
      </c>
      <c r="D49" s="132">
        <v>485000</v>
      </c>
      <c r="E49" s="132"/>
      <c r="F49" s="132">
        <v>100000</v>
      </c>
      <c r="G49" s="132">
        <v>3367377</v>
      </c>
      <c r="H49" s="132">
        <v>30000</v>
      </c>
      <c r="I49" s="132"/>
      <c r="J49" s="96"/>
    </row>
    <row r="50" spans="1:10">
      <c r="A50" s="100">
        <v>31</v>
      </c>
      <c r="B50" s="98" t="s">
        <v>22</v>
      </c>
      <c r="C50" s="132">
        <v>3242403</v>
      </c>
      <c r="D50" s="132"/>
      <c r="E50" s="132"/>
      <c r="F50" s="132"/>
      <c r="G50" s="132">
        <v>3242403</v>
      </c>
      <c r="H50" s="132"/>
      <c r="I50" s="132"/>
      <c r="J50" s="96"/>
    </row>
    <row r="51" spans="1:10">
      <c r="A51" s="100">
        <v>32</v>
      </c>
      <c r="B51" s="98" t="s">
        <v>26</v>
      </c>
      <c r="C51" s="132">
        <v>733000</v>
      </c>
      <c r="D51" s="132">
        <v>485000</v>
      </c>
      <c r="E51" s="132"/>
      <c r="F51" s="132">
        <v>100000</v>
      </c>
      <c r="G51" s="132">
        <v>123000</v>
      </c>
      <c r="H51" s="132">
        <v>30000</v>
      </c>
      <c r="I51" s="132"/>
      <c r="J51" s="96"/>
    </row>
    <row r="52" spans="1:10">
      <c r="A52" s="100">
        <v>34</v>
      </c>
      <c r="B52" s="98" t="s">
        <v>30</v>
      </c>
      <c r="C52" s="132">
        <v>6974</v>
      </c>
      <c r="D52" s="132">
        <v>5000</v>
      </c>
      <c r="E52" s="132"/>
      <c r="F52" s="132"/>
      <c r="G52" s="132">
        <v>1974</v>
      </c>
      <c r="H52" s="132"/>
      <c r="I52" s="132"/>
      <c r="J52" s="96"/>
    </row>
    <row r="53" spans="1:10">
      <c r="A53" s="94"/>
      <c r="B53" s="95"/>
      <c r="C53" s="132"/>
      <c r="D53" s="132"/>
      <c r="E53" s="132"/>
      <c r="F53" s="132"/>
      <c r="G53" s="132"/>
      <c r="H53" s="132"/>
      <c r="I53" s="132"/>
      <c r="J53" s="96"/>
    </row>
    <row r="54" spans="1:10" s="5" customFormat="1">
      <c r="A54" s="97" t="s">
        <v>45</v>
      </c>
      <c r="B54" s="98" t="s">
        <v>52</v>
      </c>
      <c r="C54" s="131"/>
      <c r="D54" s="131"/>
      <c r="E54" s="131"/>
      <c r="F54" s="131"/>
      <c r="G54" s="131"/>
      <c r="H54" s="131"/>
      <c r="I54" s="131"/>
      <c r="J54" s="99"/>
    </row>
    <row r="55" spans="1:10">
      <c r="A55" s="100">
        <v>3</v>
      </c>
      <c r="B55" s="98" t="s">
        <v>48</v>
      </c>
      <c r="C55" s="132"/>
      <c r="D55" s="132"/>
      <c r="E55" s="132"/>
      <c r="F55" s="132"/>
      <c r="G55" s="132"/>
      <c r="H55" s="132"/>
      <c r="I55" s="132"/>
      <c r="J55" s="96"/>
    </row>
    <row r="56" spans="1:10">
      <c r="A56" s="100">
        <v>32</v>
      </c>
      <c r="B56" s="98" t="s">
        <v>26</v>
      </c>
      <c r="C56" s="132"/>
      <c r="D56" s="132"/>
      <c r="E56" s="132"/>
      <c r="F56" s="132"/>
      <c r="G56" s="132"/>
      <c r="H56" s="132"/>
      <c r="I56" s="132"/>
      <c r="J56" s="96"/>
    </row>
    <row r="57" spans="1:10" ht="25.5">
      <c r="A57" s="100">
        <v>4</v>
      </c>
      <c r="B57" s="98" t="s">
        <v>32</v>
      </c>
      <c r="C57" s="132">
        <v>55000</v>
      </c>
      <c r="D57" s="132">
        <v>15000</v>
      </c>
      <c r="E57" s="132"/>
      <c r="F57" s="132"/>
      <c r="G57" s="132">
        <v>40000</v>
      </c>
      <c r="H57" s="132"/>
      <c r="I57" s="132"/>
      <c r="J57" s="96"/>
    </row>
    <row r="58" spans="1:10" ht="25.5">
      <c r="A58" s="100">
        <v>42</v>
      </c>
      <c r="B58" s="98" t="s">
        <v>33</v>
      </c>
      <c r="C58" s="132">
        <v>55000</v>
      </c>
      <c r="D58" s="132">
        <v>15000</v>
      </c>
      <c r="E58" s="132"/>
      <c r="F58" s="132"/>
      <c r="G58" s="132">
        <v>40000</v>
      </c>
      <c r="H58" s="132"/>
      <c r="I58" s="132"/>
      <c r="J58" s="96"/>
    </row>
    <row r="59" spans="1:10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76.5">
      <c r="A60" s="4" t="s">
        <v>19</v>
      </c>
      <c r="B60" s="86" t="s">
        <v>20</v>
      </c>
      <c r="C60" s="4" t="s">
        <v>62</v>
      </c>
      <c r="D60" s="4" t="s">
        <v>10</v>
      </c>
      <c r="E60" s="4" t="s">
        <v>11</v>
      </c>
      <c r="F60" s="4" t="s">
        <v>12</v>
      </c>
      <c r="G60" s="4" t="s">
        <v>13</v>
      </c>
      <c r="H60" s="4" t="s">
        <v>21</v>
      </c>
      <c r="I60" s="4" t="s">
        <v>15</v>
      </c>
      <c r="J60" s="4" t="s">
        <v>16</v>
      </c>
    </row>
    <row r="61" spans="1:10">
      <c r="A61" s="88"/>
      <c r="B61" s="89"/>
      <c r="C61" s="90"/>
      <c r="D61" s="90"/>
      <c r="E61" s="90"/>
      <c r="F61" s="90"/>
      <c r="G61" s="90"/>
      <c r="H61" s="90"/>
      <c r="I61" s="90"/>
      <c r="J61" s="90"/>
    </row>
    <row r="62" spans="1:10">
      <c r="A62" s="91"/>
      <c r="B62" s="92" t="s">
        <v>66</v>
      </c>
      <c r="C62" s="140">
        <v>4052377</v>
      </c>
      <c r="D62" s="140">
        <v>500000</v>
      </c>
      <c r="E62" s="140"/>
      <c r="F62" s="140">
        <v>100000</v>
      </c>
      <c r="G62" s="140">
        <v>3422377</v>
      </c>
      <c r="H62" s="140">
        <v>30000</v>
      </c>
      <c r="I62" s="140"/>
      <c r="J62" s="93"/>
    </row>
    <row r="63" spans="1:10">
      <c r="A63" s="94"/>
      <c r="B63" s="95"/>
      <c r="C63" s="132"/>
      <c r="D63" s="132"/>
      <c r="E63" s="132"/>
      <c r="F63" s="132"/>
      <c r="G63" s="132"/>
      <c r="H63" s="132"/>
      <c r="I63" s="132"/>
      <c r="J63" s="96"/>
    </row>
    <row r="64" spans="1:10">
      <c r="A64" s="97" t="s">
        <v>46</v>
      </c>
      <c r="B64" s="98" t="s">
        <v>50</v>
      </c>
      <c r="C64" s="131"/>
      <c r="D64" s="131"/>
      <c r="E64" s="131"/>
      <c r="F64" s="131"/>
      <c r="G64" s="131"/>
      <c r="H64" s="131"/>
      <c r="I64" s="131"/>
      <c r="J64" s="99"/>
    </row>
    <row r="65" spans="1:10">
      <c r="A65" s="97" t="s">
        <v>44</v>
      </c>
      <c r="B65" s="98" t="s">
        <v>51</v>
      </c>
      <c r="C65" s="132"/>
      <c r="D65" s="132"/>
      <c r="E65" s="132"/>
      <c r="F65" s="132"/>
      <c r="G65" s="132"/>
      <c r="H65" s="132"/>
      <c r="I65" s="132"/>
      <c r="J65" s="96"/>
    </row>
    <row r="66" spans="1:10">
      <c r="A66" s="100">
        <v>3</v>
      </c>
      <c r="B66" s="98" t="s">
        <v>48</v>
      </c>
      <c r="C66" s="132">
        <v>3997377</v>
      </c>
      <c r="D66" s="132">
        <v>485000</v>
      </c>
      <c r="E66" s="132"/>
      <c r="F66" s="132">
        <v>100000</v>
      </c>
      <c r="G66" s="132">
        <v>3382377</v>
      </c>
      <c r="H66" s="132">
        <v>30000</v>
      </c>
      <c r="I66" s="132"/>
      <c r="J66" s="96"/>
    </row>
    <row r="67" spans="1:10">
      <c r="A67" s="100">
        <v>31</v>
      </c>
      <c r="B67" s="98" t="s">
        <v>22</v>
      </c>
      <c r="C67" s="132">
        <v>3257403</v>
      </c>
      <c r="D67" s="132"/>
      <c r="E67" s="132"/>
      <c r="F67" s="132"/>
      <c r="G67" s="132">
        <v>3257403</v>
      </c>
      <c r="H67" s="132"/>
      <c r="I67" s="132"/>
      <c r="J67" s="96"/>
    </row>
    <row r="68" spans="1:10">
      <c r="A68" s="100">
        <v>32</v>
      </c>
      <c r="B68" s="98" t="s">
        <v>26</v>
      </c>
      <c r="C68" s="132">
        <v>733000</v>
      </c>
      <c r="D68" s="132">
        <v>480000</v>
      </c>
      <c r="E68" s="132"/>
      <c r="F68" s="132">
        <v>100000</v>
      </c>
      <c r="G68" s="132">
        <v>123000</v>
      </c>
      <c r="H68" s="132">
        <v>30000</v>
      </c>
      <c r="I68" s="132"/>
      <c r="J68" s="96"/>
    </row>
    <row r="69" spans="1:10">
      <c r="A69" s="100">
        <v>34</v>
      </c>
      <c r="B69" s="98" t="s">
        <v>30</v>
      </c>
      <c r="C69" s="132">
        <v>6974</v>
      </c>
      <c r="D69" s="132">
        <v>5000</v>
      </c>
      <c r="E69" s="132"/>
      <c r="F69" s="132"/>
      <c r="G69" s="132">
        <v>1974</v>
      </c>
      <c r="H69" s="132"/>
      <c r="I69" s="132"/>
      <c r="J69" s="96"/>
    </row>
    <row r="70" spans="1:10">
      <c r="A70" s="94"/>
      <c r="B70" s="95"/>
      <c r="C70" s="132"/>
      <c r="D70" s="132"/>
      <c r="E70" s="132"/>
      <c r="F70" s="132"/>
      <c r="G70" s="132"/>
      <c r="H70" s="132"/>
      <c r="I70" s="132"/>
      <c r="J70" s="96"/>
    </row>
    <row r="71" spans="1:10">
      <c r="A71" s="97" t="s">
        <v>45</v>
      </c>
      <c r="B71" s="98" t="s">
        <v>52</v>
      </c>
      <c r="C71" s="131"/>
      <c r="D71" s="131"/>
      <c r="E71" s="131"/>
      <c r="F71" s="131"/>
      <c r="G71" s="131"/>
      <c r="H71" s="131"/>
      <c r="I71" s="131"/>
      <c r="J71" s="99"/>
    </row>
    <row r="72" spans="1:10">
      <c r="A72" s="100">
        <v>3</v>
      </c>
      <c r="B72" s="98" t="s">
        <v>48</v>
      </c>
      <c r="C72" s="132"/>
      <c r="D72" s="132"/>
      <c r="E72" s="132"/>
      <c r="F72" s="132"/>
      <c r="G72" s="132"/>
      <c r="H72" s="132"/>
      <c r="I72" s="132"/>
      <c r="J72" s="96"/>
    </row>
    <row r="73" spans="1:10">
      <c r="A73" s="100">
        <v>32</v>
      </c>
      <c r="B73" s="98" t="s">
        <v>26</v>
      </c>
      <c r="C73" s="132"/>
      <c r="D73" s="132"/>
      <c r="E73" s="132"/>
      <c r="F73" s="132"/>
      <c r="G73" s="132"/>
      <c r="H73" s="132"/>
      <c r="I73" s="132"/>
      <c r="J73" s="96"/>
    </row>
    <row r="74" spans="1:10" ht="25.5">
      <c r="A74" s="100">
        <v>4</v>
      </c>
      <c r="B74" s="98" t="s">
        <v>32</v>
      </c>
      <c r="C74" s="132">
        <v>55000</v>
      </c>
      <c r="D74" s="132">
        <v>15000</v>
      </c>
      <c r="E74" s="132"/>
      <c r="F74" s="132"/>
      <c r="G74" s="132">
        <v>40000</v>
      </c>
      <c r="H74" s="132"/>
      <c r="I74" s="132"/>
      <c r="J74" s="96"/>
    </row>
    <row r="75" spans="1:10" ht="25.5">
      <c r="A75" s="100">
        <v>42</v>
      </c>
      <c r="B75" s="98" t="s">
        <v>33</v>
      </c>
      <c r="C75" s="132">
        <v>55000</v>
      </c>
      <c r="D75" s="132">
        <v>15000</v>
      </c>
      <c r="E75" s="132"/>
      <c r="F75" s="132"/>
      <c r="G75" s="132">
        <v>40000</v>
      </c>
      <c r="H75" s="132"/>
      <c r="I75" s="132"/>
      <c r="J75" s="96"/>
    </row>
    <row r="76" spans="1:10">
      <c r="A76" s="100"/>
      <c r="B76" s="95"/>
      <c r="C76" s="96"/>
      <c r="D76" s="96"/>
      <c r="E76" s="96"/>
      <c r="F76" s="96"/>
      <c r="G76" s="96"/>
      <c r="H76" s="96"/>
      <c r="I76" s="96"/>
      <c r="J76" s="96"/>
    </row>
    <row r="77" spans="1:10">
      <c r="A77" s="62"/>
      <c r="B77" s="8"/>
      <c r="C77" s="3"/>
      <c r="D77" s="3"/>
      <c r="E77" s="3"/>
      <c r="F77" s="3"/>
      <c r="G77" s="3"/>
      <c r="H77" s="3"/>
      <c r="I77" s="3"/>
      <c r="J77" s="3"/>
    </row>
    <row r="78" spans="1:10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>
      <c r="A170" s="62"/>
      <c r="B170" s="8"/>
      <c r="C170" s="3"/>
      <c r="D170" s="3"/>
      <c r="E170" s="3"/>
      <c r="F170" s="3"/>
      <c r="G170" s="3"/>
      <c r="H170" s="3"/>
      <c r="I170" s="3"/>
      <c r="J170" s="3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Rada</cp:lastModifiedBy>
  <cp:lastPrinted>2021-10-05T10:25:03Z</cp:lastPrinted>
  <dcterms:created xsi:type="dcterms:W3CDTF">2013-09-11T11:00:21Z</dcterms:created>
  <dcterms:modified xsi:type="dcterms:W3CDTF">2021-12-24T08:08:02Z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